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/Users/sawada.sho/Downloads/"/>
    </mc:Choice>
  </mc:AlternateContent>
  <xr:revisionPtr revIDLastSave="0" documentId="13_ncr:1_{9485C7B8-CECC-DD4E-90C8-5B8990FB554A}" xr6:coauthVersionLast="47" xr6:coauthVersionMax="47" xr10:uidLastSave="{00000000-0000-0000-0000-000000000000}"/>
  <bookViews>
    <workbookView xWindow="0" yWindow="860" windowWidth="34200" windowHeight="20360" xr2:uid="{00000000-000D-0000-FFFF-FFFF00000000}"/>
  </bookViews>
  <sheets>
    <sheet name="記入方法" sheetId="1" r:id="rId1"/>
    <sheet name="見積シート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0" i="2" l="1"/>
  <c r="P60" i="2"/>
  <c r="N60" i="2"/>
  <c r="N63" i="2" s="1"/>
  <c r="L60" i="2"/>
  <c r="R57" i="2"/>
  <c r="A57" i="2"/>
  <c r="R56" i="2"/>
  <c r="A56" i="2"/>
  <c r="R55" i="2"/>
  <c r="A55" i="2"/>
  <c r="R54" i="2"/>
  <c r="A54" i="2"/>
  <c r="R53" i="2"/>
  <c r="A53" i="2"/>
  <c r="R52" i="2"/>
  <c r="A52" i="2"/>
  <c r="R51" i="2"/>
  <c r="A51" i="2"/>
  <c r="R50" i="2"/>
  <c r="A50" i="2"/>
  <c r="R49" i="2"/>
  <c r="A49" i="2"/>
  <c r="R48" i="2"/>
  <c r="A48" i="2"/>
  <c r="R47" i="2"/>
  <c r="A47" i="2"/>
  <c r="R46" i="2"/>
  <c r="A46" i="2"/>
  <c r="R45" i="2"/>
  <c r="A45" i="2"/>
  <c r="R44" i="2"/>
  <c r="A44" i="2"/>
  <c r="R43" i="2"/>
  <c r="A43" i="2"/>
  <c r="R42" i="2"/>
  <c r="A42" i="2"/>
  <c r="R41" i="2"/>
  <c r="A41" i="2"/>
  <c r="R40" i="2"/>
  <c r="A40" i="2"/>
  <c r="R39" i="2"/>
  <c r="A39" i="2"/>
  <c r="R38" i="2"/>
  <c r="A38" i="2"/>
  <c r="R37" i="2"/>
  <c r="A37" i="2"/>
  <c r="R36" i="2"/>
  <c r="A36" i="2"/>
  <c r="R35" i="2"/>
  <c r="A35" i="2"/>
  <c r="R34" i="2"/>
  <c r="A34" i="2"/>
  <c r="R33" i="2"/>
  <c r="A33" i="2"/>
  <c r="R32" i="2"/>
  <c r="A32" i="2"/>
  <c r="R31" i="2"/>
  <c r="A31" i="2"/>
  <c r="R30" i="2"/>
  <c r="A30" i="2"/>
  <c r="R29" i="2"/>
  <c r="A29" i="2"/>
  <c r="R28" i="2"/>
  <c r="A28" i="2"/>
  <c r="R27" i="2"/>
  <c r="A27" i="2"/>
  <c r="R26" i="2"/>
  <c r="A26" i="2"/>
  <c r="R25" i="2"/>
  <c r="A25" i="2"/>
  <c r="R24" i="2"/>
  <c r="A24" i="2"/>
  <c r="R23" i="2"/>
  <c r="A23" i="2"/>
  <c r="R22" i="2"/>
  <c r="A22" i="2"/>
  <c r="R21" i="2"/>
  <c r="A21" i="2"/>
  <c r="R20" i="2"/>
  <c r="A20" i="2"/>
  <c r="R19" i="2"/>
  <c r="A19" i="2"/>
  <c r="R18" i="2"/>
  <c r="A18" i="2"/>
  <c r="R17" i="2"/>
  <c r="A17" i="2"/>
  <c r="R16" i="2"/>
  <c r="A16" i="2"/>
  <c r="R15" i="2"/>
  <c r="A15" i="2"/>
  <c r="R14" i="2"/>
  <c r="A14" i="2"/>
  <c r="R13" i="2"/>
  <c r="A13" i="2"/>
  <c r="R12" i="2"/>
  <c r="A12" i="2"/>
  <c r="R11" i="2"/>
  <c r="A11" i="2"/>
  <c r="R10" i="2"/>
  <c r="A10" i="2"/>
  <c r="R9" i="2"/>
  <c r="A9" i="2"/>
  <c r="R8" i="2"/>
  <c r="P65" i="2" s="1"/>
  <c r="A8" i="2"/>
</calcChain>
</file>

<file path=xl/sharedStrings.xml><?xml version="1.0" encoding="utf-8"?>
<sst xmlns="http://schemas.openxmlformats.org/spreadsheetml/2006/main" count="50" uniqueCount="50">
  <si>
    <t>このファイルについて</t>
  </si>
  <si>
    <t>https://help.zunda.co.jp/hc/ja/requests/new?ticket_form_id=21004334547993</t>
  </si>
  <si>
    <t>記入方法</t>
  </si>
  <si>
    <t>・見積シートを開きます</t>
  </si>
  <si>
    <t>・保管場所を選択してください</t>
  </si>
  <si>
    <t>・入力すべきセルが黄色でハイライトされます</t>
  </si>
  <si>
    <t>・特記事項がない場合は「なし」と書いて下さい</t>
  </si>
  <si>
    <t>貴社名</t>
  </si>
  <si>
    <t>見積依頼</t>
  </si>
  <si>
    <t>仮見積</t>
  </si>
  <si>
    <t>入庫確認、正式見積</t>
  </si>
  <si>
    <t>買取依頼</t>
  </si>
  <si>
    <t>①貴社記入欄</t>
  </si>
  <si>
    <t>②ZUNDA記入欄</t>
  </si>
  <si>
    <t>貴社記入欄</t>
  </si>
  <si>
    <t>No</t>
  </si>
  <si>
    <t>保管場所</t>
  </si>
  <si>
    <t>Device Name</t>
  </si>
  <si>
    <t>メーカー</t>
  </si>
  <si>
    <t>品番・型番など</t>
  </si>
  <si>
    <t>CPU（Windowsのみ）</t>
  </si>
  <si>
    <t>メモリ</t>
  </si>
  <si>
    <t>容量</t>
  </si>
  <si>
    <t>シリアル</t>
  </si>
  <si>
    <t>種別</t>
  </si>
  <si>
    <t>状態</t>
  </si>
  <si>
    <t>消去証明書の有無</t>
  </si>
  <si>
    <t>特記事項 (顕著な不具合など)</t>
  </si>
  <si>
    <t>標準買取価格</t>
  </si>
  <si>
    <t>入庫日</t>
  </si>
  <si>
    <t>正式買取価格</t>
  </si>
  <si>
    <t>買取同意欄</t>
  </si>
  <si>
    <t>同意の正式買取価格</t>
  </si>
  <si>
    <t>記入例</t>
  </si>
  <si>
    <t>手元にある (自社管理品)</t>
  </si>
  <si>
    <t>Microsoft</t>
  </si>
  <si>
    <t>Surface Laptop 5 (R7B-00020)</t>
  </si>
  <si>
    <t>i5-8250U</t>
  </si>
  <si>
    <t>16GB</t>
  </si>
  <si>
    <t>256GB</t>
  </si>
  <si>
    <t>ノートPC（テンキーなし）</t>
  </si>
  <si>
    <t>箱、付属品全付</t>
  </si>
  <si>
    <t>必要</t>
  </si>
  <si>
    <t>なし</t>
  </si>
  <si>
    <t>合計</t>
  </si>
  <si>
    <t>消去証明書 (@4000)</t>
  </si>
  <si>
    <t>集荷送料(弊社手配の場合)</t>
  </si>
  <si>
    <t>お振込予定金額(税抜き)</t>
  </si>
  <si>
    <t>買取合計金額(税抜)</t>
  </si>
  <si>
    <r>
      <rPr>
        <sz val="10"/>
        <color theme="1"/>
        <rFont val="MS Gothic"/>
        <family val="2"/>
        <charset val="128"/>
      </rPr>
      <t>作成が完了しましたら、以下のフォームより連絡してください。フォームの添付ファイル欄にこの</t>
    </r>
    <r>
      <rPr>
        <sz val="10"/>
        <color theme="1"/>
        <rFont val="Arial"/>
        <family val="2"/>
        <scheme val="minor"/>
      </rPr>
      <t xml:space="preserve"> Excel </t>
    </r>
    <r>
      <rPr>
        <sz val="10"/>
        <color theme="1"/>
        <rFont val="MS Gothic"/>
        <family val="2"/>
        <charset val="128"/>
      </rPr>
      <t>ファイルをアップロードしてください。</t>
    </r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</si>
</sst>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u/>
      <sz val="10"/>
      <color rgb="FF0000FF"/>
      <name val="Arial"/>
      <family val="2"/>
    </font>
    <font>
      <sz val="14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sz val="9"/>
      <color theme="1"/>
      <name val="BIZ UDPGothic"/>
    </font>
    <font>
      <sz val="9"/>
      <color rgb="FF000000"/>
      <name val="BIZ UDPGothic"/>
    </font>
    <font>
      <sz val="6"/>
      <name val="Arial"/>
      <family val="3"/>
      <charset val="128"/>
      <scheme val="minor"/>
    </font>
    <font>
      <sz val="10"/>
      <color theme="1"/>
      <name val="MS Gothic"/>
      <family val="2"/>
      <charset val="128"/>
    </font>
    <font>
      <sz val="10"/>
      <color theme="1"/>
      <name val="Arial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</fills>
  <borders count="1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4" fillId="0" borderId="4" xfId="0" applyFont="1" applyBorder="1"/>
    <xf numFmtId="0" fontId="1" fillId="0" borderId="4" xfId="0" applyFont="1" applyBorder="1"/>
    <xf numFmtId="0" fontId="1" fillId="0" borderId="5" xfId="0" applyFont="1" applyBorder="1"/>
    <xf numFmtId="0" fontId="5" fillId="0" borderId="0" xfId="0" applyFont="1"/>
    <xf numFmtId="0" fontId="1" fillId="0" borderId="0" xfId="0" applyFont="1"/>
    <xf numFmtId="0" fontId="4" fillId="0" borderId="6" xfId="0" applyFont="1" applyBorder="1"/>
    <xf numFmtId="0" fontId="4" fillId="0" borderId="1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6" fillId="3" borderId="1" xfId="0" applyFont="1" applyFill="1" applyBorder="1"/>
    <xf numFmtId="0" fontId="6" fillId="4" borderId="1" xfId="0" applyFont="1" applyFill="1" applyBorder="1"/>
    <xf numFmtId="0" fontId="1" fillId="4" borderId="1" xfId="0" applyFont="1" applyFill="1" applyBorder="1"/>
    <xf numFmtId="0" fontId="6" fillId="5" borderId="1" xfId="0" applyFont="1" applyFill="1" applyBorder="1"/>
    <xf numFmtId="0" fontId="5" fillId="0" borderId="1" xfId="0" applyFont="1" applyBorder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1" fillId="0" borderId="1" xfId="0" applyFont="1" applyBorder="1"/>
  </cellXfs>
  <cellStyles count="1">
    <cellStyle name="標準" xfId="0" builtinId="0"/>
  </cellStyles>
  <dxfs count="7"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14</xdr:row>
      <xdr:rowOff>9525</xdr:rowOff>
    </xdr:from>
    <xdr:ext cx="11144250" cy="1038225"/>
    <xdr:pic>
      <xdr:nvPicPr>
        <xdr:cNvPr id="5" name="image2.png" title="Imag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7</xdr:row>
      <xdr:rowOff>47625</xdr:rowOff>
    </xdr:from>
    <xdr:ext cx="2266950" cy="857250"/>
    <xdr:pic>
      <xdr:nvPicPr>
        <xdr:cNvPr id="6" name="image3.png" title="Imag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help.zunda.co.jp/hc/ja/requests/new?ticket_form_id=21004334547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28"/>
  <sheetViews>
    <sheetView tabSelected="1" zoomScaleNormal="100" workbookViewId="0">
      <selection activeCell="P37" sqref="P37"/>
    </sheetView>
  </sheetViews>
  <sheetFormatPr baseColWidth="10" defaultColWidth="12.6640625" defaultRowHeight="15.75" customHeight="1" x14ac:dyDescent="0.15"/>
  <sheetData>
    <row r="1" spans="1:12" ht="15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 customHeight="1" x14ac:dyDescent="0.15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.75" customHeight="1" x14ac:dyDescent="0.15">
      <c r="A3" s="27" t="s">
        <v>49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5.75" customHeight="1" x14ac:dyDescent="0.15">
      <c r="A4" s="3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7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5.75" customHeight="1" x14ac:dyDescent="0.15">
      <c r="A7" s="2" t="s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7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15.7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15.7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15.7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15.7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15.75" customHeight="1" x14ac:dyDescent="0.15">
      <c r="A13" s="1" t="s">
        <v>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ht="15.7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ht="15.7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15.7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15.7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ht="15.7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ht="15.7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ht="15.75" customHeight="1" x14ac:dyDescent="0.15">
      <c r="A21" s="1" t="s">
        <v>4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ht="15.75" customHeight="1" x14ac:dyDescent="0.15">
      <c r="A22" s="1" t="s">
        <v>5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15.75" customHeight="1" x14ac:dyDescent="0.15">
      <c r="A23" s="1" t="s">
        <v>6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ht="15.75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ht="15.7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ht="15.7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15.7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15.7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phoneticPr fontId="9"/>
  <hyperlinks>
    <hyperlink ref="A4" r:id="rId1" xr:uid="{00000000-0004-0000-0000-000001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AA84F"/>
    <outlinePr summaryBelow="0" summaryRight="0"/>
  </sheetPr>
  <dimension ref="A1:AH65"/>
  <sheetViews>
    <sheetView workbookViewId="0">
      <pane ySplit="6" topLeftCell="A7" activePane="bottomLeft" state="frozen"/>
      <selection pane="bottomLeft" activeCell="B8" sqref="B8"/>
    </sheetView>
  </sheetViews>
  <sheetFormatPr baseColWidth="10" defaultColWidth="12.6640625" defaultRowHeight="15.75" customHeight="1" x14ac:dyDescent="0.15"/>
  <cols>
    <col min="1" max="1" width="6.83203125" customWidth="1"/>
    <col min="2" max="2" width="29.33203125" customWidth="1"/>
    <col min="3" max="3" width="16.1640625" customWidth="1"/>
    <col min="4" max="4" width="15.83203125" customWidth="1"/>
    <col min="5" max="5" width="29.33203125" customWidth="1"/>
    <col min="6" max="6" width="19.5" customWidth="1"/>
    <col min="7" max="8" width="8.1640625" customWidth="1"/>
    <col min="9" max="9" width="17.6640625" customWidth="1"/>
    <col min="10" max="10" width="18.33203125" customWidth="1"/>
    <col min="11" max="11" width="22.6640625" customWidth="1"/>
    <col min="12" max="12" width="14.6640625" customWidth="1"/>
    <col min="13" max="13" width="31.1640625" customWidth="1"/>
    <col min="14" max="14" width="14.1640625" customWidth="1"/>
    <col min="17" max="17" width="15.33203125" customWidth="1"/>
    <col min="18" max="18" width="16.33203125" hidden="1" customWidth="1"/>
  </cols>
  <sheetData>
    <row r="1" spans="1:34" ht="18" x14ac:dyDescent="0.2">
      <c r="A1" s="4"/>
      <c r="B1" s="5"/>
      <c r="C1" s="6"/>
      <c r="D1" s="6"/>
      <c r="E1" s="6"/>
      <c r="F1" s="6"/>
      <c r="G1" s="6"/>
      <c r="H1" s="6"/>
      <c r="I1" s="6"/>
      <c r="J1" s="6"/>
      <c r="K1" s="7"/>
      <c r="L1" s="7"/>
      <c r="M1" s="7"/>
      <c r="N1" s="7"/>
      <c r="O1" s="7"/>
      <c r="P1" s="7"/>
      <c r="Q1" s="8"/>
    </row>
    <row r="2" spans="1:34" ht="18" x14ac:dyDescent="0.2">
      <c r="A2" s="9" t="s">
        <v>7</v>
      </c>
      <c r="B2" s="10"/>
      <c r="C2" s="11"/>
      <c r="D2" s="12"/>
      <c r="E2" s="12"/>
      <c r="F2" s="12"/>
      <c r="G2" s="12"/>
      <c r="H2" s="12"/>
      <c r="I2" s="12"/>
      <c r="J2" s="12"/>
      <c r="K2" s="1"/>
      <c r="L2" s="1"/>
      <c r="M2" s="1"/>
      <c r="N2" s="1"/>
      <c r="O2" s="1"/>
      <c r="P2" s="1"/>
      <c r="Q2" s="13"/>
    </row>
    <row r="3" spans="1:34" ht="13" x14ac:dyDescent="0.15">
      <c r="A3" s="4"/>
      <c r="B3" s="5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5"/>
    </row>
    <row r="4" spans="1:34" ht="13" x14ac:dyDescent="0.15">
      <c r="A4" s="16"/>
      <c r="B4" s="17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 t="s">
        <v>9</v>
      </c>
      <c r="O4" s="19" t="s">
        <v>10</v>
      </c>
      <c r="P4" s="20"/>
      <c r="Q4" s="21" t="s">
        <v>11</v>
      </c>
    </row>
    <row r="5" spans="1:34" ht="13" x14ac:dyDescent="0.15">
      <c r="A5" s="1"/>
      <c r="B5" s="1" t="s">
        <v>12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 t="s">
        <v>13</v>
      </c>
      <c r="O5" s="1"/>
      <c r="P5" s="1"/>
      <c r="Q5" s="1" t="s">
        <v>14</v>
      </c>
    </row>
    <row r="6" spans="1:34" ht="15" customHeight="1" x14ac:dyDescent="0.15">
      <c r="A6" s="22" t="s">
        <v>15</v>
      </c>
      <c r="B6" s="22" t="s">
        <v>16</v>
      </c>
      <c r="C6" s="22" t="s">
        <v>17</v>
      </c>
      <c r="D6" s="22" t="s">
        <v>18</v>
      </c>
      <c r="E6" s="22" t="s">
        <v>19</v>
      </c>
      <c r="F6" s="22" t="s">
        <v>20</v>
      </c>
      <c r="G6" s="22" t="s">
        <v>21</v>
      </c>
      <c r="H6" s="22" t="s">
        <v>22</v>
      </c>
      <c r="I6" s="22" t="s">
        <v>23</v>
      </c>
      <c r="J6" s="22" t="s">
        <v>24</v>
      </c>
      <c r="K6" s="22" t="s">
        <v>25</v>
      </c>
      <c r="L6" s="22" t="s">
        <v>26</v>
      </c>
      <c r="M6" s="22" t="s">
        <v>27</v>
      </c>
      <c r="N6" s="1" t="s">
        <v>28</v>
      </c>
      <c r="O6" s="1" t="s">
        <v>29</v>
      </c>
      <c r="P6" s="1" t="s">
        <v>30</v>
      </c>
      <c r="Q6" s="1" t="s">
        <v>31</v>
      </c>
      <c r="R6" s="10" t="s">
        <v>32</v>
      </c>
    </row>
    <row r="7" spans="1:34" ht="17.25" customHeight="1" x14ac:dyDescent="0.15">
      <c r="A7" s="23" t="s">
        <v>33</v>
      </c>
      <c r="B7" s="23" t="s">
        <v>34</v>
      </c>
      <c r="C7" s="24"/>
      <c r="D7" s="23" t="s">
        <v>35</v>
      </c>
      <c r="E7" s="23" t="s">
        <v>36</v>
      </c>
      <c r="F7" s="23" t="s">
        <v>37</v>
      </c>
      <c r="G7" s="23" t="s">
        <v>38</v>
      </c>
      <c r="H7" s="23" t="s">
        <v>39</v>
      </c>
      <c r="I7" s="23">
        <v>123456789</v>
      </c>
      <c r="J7" s="23" t="s">
        <v>40</v>
      </c>
      <c r="K7" s="23" t="s">
        <v>41</v>
      </c>
      <c r="L7" s="23" t="s">
        <v>42</v>
      </c>
      <c r="M7" s="23" t="s">
        <v>43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</row>
    <row r="8" spans="1:34" ht="17.25" customHeight="1" x14ac:dyDescent="0.15">
      <c r="A8" s="23">
        <f t="shared" ref="A8:A57" si="0">ROW()-7</f>
        <v>1</v>
      </c>
      <c r="B8" s="23"/>
      <c r="C8" s="24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>
        <f t="shared" ref="R8:R57" si="1">IF(EXACT(Q8,"同意する"),P8,0)</f>
        <v>0</v>
      </c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</row>
    <row r="9" spans="1:34" ht="17.25" customHeight="1" x14ac:dyDescent="0.15">
      <c r="A9" s="23">
        <f t="shared" si="0"/>
        <v>2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>
        <f t="shared" si="1"/>
        <v>0</v>
      </c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</row>
    <row r="10" spans="1:34" ht="17.25" customHeight="1" x14ac:dyDescent="0.15">
      <c r="A10" s="23">
        <f t="shared" si="0"/>
        <v>3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>
        <f t="shared" si="1"/>
        <v>0</v>
      </c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</row>
    <row r="11" spans="1:34" ht="17.25" customHeight="1" x14ac:dyDescent="0.15">
      <c r="A11" s="23">
        <f t="shared" si="0"/>
        <v>4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>
        <f t="shared" si="1"/>
        <v>0</v>
      </c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</row>
    <row r="12" spans="1:34" ht="17.25" customHeight="1" x14ac:dyDescent="0.15">
      <c r="A12" s="23">
        <f t="shared" si="0"/>
        <v>5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>
        <f t="shared" si="1"/>
        <v>0</v>
      </c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</row>
    <row r="13" spans="1:34" ht="17.25" customHeight="1" x14ac:dyDescent="0.15">
      <c r="A13" s="23">
        <f t="shared" si="0"/>
        <v>6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>
        <f t="shared" si="1"/>
        <v>0</v>
      </c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</row>
    <row r="14" spans="1:34" ht="17.25" customHeight="1" x14ac:dyDescent="0.15">
      <c r="A14" s="23">
        <f t="shared" si="0"/>
        <v>7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>
        <f t="shared" si="1"/>
        <v>0</v>
      </c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</row>
    <row r="15" spans="1:34" ht="17.25" customHeight="1" x14ac:dyDescent="0.15">
      <c r="A15" s="23">
        <f t="shared" si="0"/>
        <v>8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>
        <f t="shared" si="1"/>
        <v>0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</row>
    <row r="16" spans="1:34" ht="17.25" customHeight="1" x14ac:dyDescent="0.15">
      <c r="A16" s="23">
        <f t="shared" si="0"/>
        <v>9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>
        <f t="shared" si="1"/>
        <v>0</v>
      </c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</row>
    <row r="17" spans="1:34" ht="17.25" customHeight="1" x14ac:dyDescent="0.15">
      <c r="A17" s="23">
        <f t="shared" si="0"/>
        <v>10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>
        <f t="shared" si="1"/>
        <v>0</v>
      </c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</row>
    <row r="18" spans="1:34" ht="17.25" customHeight="1" x14ac:dyDescent="0.15">
      <c r="A18" s="23">
        <f t="shared" si="0"/>
        <v>11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>
        <f t="shared" si="1"/>
        <v>0</v>
      </c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</row>
    <row r="19" spans="1:34" ht="17.25" customHeight="1" x14ac:dyDescent="0.15">
      <c r="A19" s="23">
        <f t="shared" si="0"/>
        <v>12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>
        <f t="shared" si="1"/>
        <v>0</v>
      </c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</row>
    <row r="20" spans="1:34" ht="17.25" customHeight="1" x14ac:dyDescent="0.15">
      <c r="A20" s="23">
        <f t="shared" si="0"/>
        <v>13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>
        <f t="shared" si="1"/>
        <v>0</v>
      </c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</row>
    <row r="21" spans="1:34" ht="17.25" customHeight="1" x14ac:dyDescent="0.15">
      <c r="A21" s="23">
        <f t="shared" si="0"/>
        <v>14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>
        <f t="shared" si="1"/>
        <v>0</v>
      </c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</row>
    <row r="22" spans="1:34" ht="17.25" customHeight="1" x14ac:dyDescent="0.15">
      <c r="A22" s="23">
        <f t="shared" si="0"/>
        <v>15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>
        <f t="shared" si="1"/>
        <v>0</v>
      </c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</row>
    <row r="23" spans="1:34" ht="17.25" customHeight="1" x14ac:dyDescent="0.15">
      <c r="A23" s="23">
        <f t="shared" si="0"/>
        <v>16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>
        <f t="shared" si="1"/>
        <v>0</v>
      </c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</row>
    <row r="24" spans="1:34" ht="17.25" customHeight="1" x14ac:dyDescent="0.15">
      <c r="A24" s="23">
        <f t="shared" si="0"/>
        <v>17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>
        <f t="shared" si="1"/>
        <v>0</v>
      </c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</row>
    <row r="25" spans="1:34" ht="17.25" customHeight="1" x14ac:dyDescent="0.15">
      <c r="A25" s="23">
        <f t="shared" si="0"/>
        <v>18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>
        <f t="shared" si="1"/>
        <v>0</v>
      </c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</row>
    <row r="26" spans="1:34" ht="17.25" customHeight="1" x14ac:dyDescent="0.15">
      <c r="A26" s="23">
        <f t="shared" si="0"/>
        <v>19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>
        <f t="shared" si="1"/>
        <v>0</v>
      </c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</row>
    <row r="27" spans="1:34" ht="17.25" customHeight="1" x14ac:dyDescent="0.15">
      <c r="A27" s="23">
        <f t="shared" si="0"/>
        <v>20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>
        <f t="shared" si="1"/>
        <v>0</v>
      </c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</row>
    <row r="28" spans="1:34" ht="17.25" customHeight="1" x14ac:dyDescent="0.15">
      <c r="A28" s="23">
        <f t="shared" si="0"/>
        <v>21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>
        <f t="shared" si="1"/>
        <v>0</v>
      </c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</row>
    <row r="29" spans="1:34" ht="17.25" customHeight="1" x14ac:dyDescent="0.15">
      <c r="A29" s="23">
        <f t="shared" si="0"/>
        <v>22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>
        <f t="shared" si="1"/>
        <v>0</v>
      </c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</row>
    <row r="30" spans="1:34" ht="17.25" customHeight="1" x14ac:dyDescent="0.15">
      <c r="A30" s="23">
        <f t="shared" si="0"/>
        <v>23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>
        <f t="shared" si="1"/>
        <v>0</v>
      </c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</row>
    <row r="31" spans="1:34" ht="17.25" customHeight="1" x14ac:dyDescent="0.15">
      <c r="A31" s="23">
        <f t="shared" si="0"/>
        <v>24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>
        <f t="shared" si="1"/>
        <v>0</v>
      </c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</row>
    <row r="32" spans="1:34" ht="17.25" customHeight="1" x14ac:dyDescent="0.15">
      <c r="A32" s="23">
        <f t="shared" si="0"/>
        <v>25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>
        <f t="shared" si="1"/>
        <v>0</v>
      </c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</row>
    <row r="33" spans="1:34" ht="17.25" customHeight="1" x14ac:dyDescent="0.15">
      <c r="A33" s="23">
        <f t="shared" si="0"/>
        <v>26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>
        <f t="shared" si="1"/>
        <v>0</v>
      </c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</row>
    <row r="34" spans="1:34" ht="17.25" customHeight="1" x14ac:dyDescent="0.15">
      <c r="A34" s="23">
        <f t="shared" si="0"/>
        <v>27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>
        <f t="shared" si="1"/>
        <v>0</v>
      </c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</row>
    <row r="35" spans="1:34" ht="17.25" customHeight="1" x14ac:dyDescent="0.15">
      <c r="A35" s="23">
        <f t="shared" si="0"/>
        <v>28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>
        <f t="shared" si="1"/>
        <v>0</v>
      </c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</row>
    <row r="36" spans="1:34" ht="17.25" customHeight="1" x14ac:dyDescent="0.15">
      <c r="A36" s="23">
        <f t="shared" si="0"/>
        <v>29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>
        <f t="shared" si="1"/>
        <v>0</v>
      </c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</row>
    <row r="37" spans="1:34" ht="17.25" customHeight="1" x14ac:dyDescent="0.15">
      <c r="A37" s="23">
        <f t="shared" si="0"/>
        <v>30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>
        <f t="shared" si="1"/>
        <v>0</v>
      </c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</row>
    <row r="38" spans="1:34" ht="17.25" customHeight="1" x14ac:dyDescent="0.15">
      <c r="A38" s="23">
        <f t="shared" si="0"/>
        <v>31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>
        <f t="shared" si="1"/>
        <v>0</v>
      </c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</row>
    <row r="39" spans="1:34" ht="17.25" customHeight="1" x14ac:dyDescent="0.15">
      <c r="A39" s="23">
        <f t="shared" si="0"/>
        <v>32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>
        <f t="shared" si="1"/>
        <v>0</v>
      </c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</row>
    <row r="40" spans="1:34" ht="17.25" customHeight="1" x14ac:dyDescent="0.15">
      <c r="A40" s="23">
        <f t="shared" si="0"/>
        <v>33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>
        <f t="shared" si="1"/>
        <v>0</v>
      </c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</row>
    <row r="41" spans="1:34" ht="17.25" customHeight="1" x14ac:dyDescent="0.15">
      <c r="A41" s="23">
        <f t="shared" si="0"/>
        <v>34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>
        <f t="shared" si="1"/>
        <v>0</v>
      </c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</row>
    <row r="42" spans="1:34" ht="17.25" customHeight="1" x14ac:dyDescent="0.15">
      <c r="A42" s="23">
        <f t="shared" si="0"/>
        <v>35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>
        <f t="shared" si="1"/>
        <v>0</v>
      </c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</row>
    <row r="43" spans="1:34" ht="17.25" customHeight="1" x14ac:dyDescent="0.15">
      <c r="A43" s="23">
        <f t="shared" si="0"/>
        <v>36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>
        <f t="shared" si="1"/>
        <v>0</v>
      </c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</row>
    <row r="44" spans="1:34" ht="17.25" customHeight="1" x14ac:dyDescent="0.15">
      <c r="A44" s="23">
        <f t="shared" si="0"/>
        <v>37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>
        <f t="shared" si="1"/>
        <v>0</v>
      </c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</row>
    <row r="45" spans="1:34" ht="17.25" customHeight="1" x14ac:dyDescent="0.15">
      <c r="A45" s="23">
        <f t="shared" si="0"/>
        <v>38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>
        <f t="shared" si="1"/>
        <v>0</v>
      </c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</row>
    <row r="46" spans="1:34" ht="17.25" customHeight="1" x14ac:dyDescent="0.15">
      <c r="A46" s="23">
        <f t="shared" si="0"/>
        <v>39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>
        <f t="shared" si="1"/>
        <v>0</v>
      </c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</row>
    <row r="47" spans="1:34" ht="17.25" customHeight="1" x14ac:dyDescent="0.15">
      <c r="A47" s="23">
        <f t="shared" si="0"/>
        <v>40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>
        <f t="shared" si="1"/>
        <v>0</v>
      </c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</row>
    <row r="48" spans="1:34" ht="17.25" customHeight="1" x14ac:dyDescent="0.15">
      <c r="A48" s="23">
        <f t="shared" si="0"/>
        <v>41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>
        <f t="shared" si="1"/>
        <v>0</v>
      </c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</row>
    <row r="49" spans="1:34" ht="17.25" customHeight="1" x14ac:dyDescent="0.15">
      <c r="A49" s="23">
        <f t="shared" si="0"/>
        <v>42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>
        <f t="shared" si="1"/>
        <v>0</v>
      </c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</row>
    <row r="50" spans="1:34" ht="17.25" customHeight="1" x14ac:dyDescent="0.15">
      <c r="A50" s="23">
        <f t="shared" si="0"/>
        <v>43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>
        <f t="shared" si="1"/>
        <v>0</v>
      </c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</row>
    <row r="51" spans="1:34" ht="17.25" customHeight="1" x14ac:dyDescent="0.15">
      <c r="A51" s="23">
        <f t="shared" si="0"/>
        <v>44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>
        <f t="shared" si="1"/>
        <v>0</v>
      </c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</row>
    <row r="52" spans="1:34" ht="17.25" customHeight="1" x14ac:dyDescent="0.15">
      <c r="A52" s="23">
        <f t="shared" si="0"/>
        <v>45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>
        <f t="shared" si="1"/>
        <v>0</v>
      </c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</row>
    <row r="53" spans="1:34" ht="17.25" customHeight="1" x14ac:dyDescent="0.15">
      <c r="A53" s="23">
        <f t="shared" si="0"/>
        <v>46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>
        <f t="shared" si="1"/>
        <v>0</v>
      </c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</row>
    <row r="54" spans="1:34" ht="17.25" customHeight="1" x14ac:dyDescent="0.15">
      <c r="A54" s="23">
        <f t="shared" si="0"/>
        <v>47</v>
      </c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>
        <f t="shared" si="1"/>
        <v>0</v>
      </c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</row>
    <row r="55" spans="1:34" ht="17.25" customHeight="1" x14ac:dyDescent="0.15">
      <c r="A55" s="23">
        <f t="shared" si="0"/>
        <v>48</v>
      </c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>
        <f t="shared" si="1"/>
        <v>0</v>
      </c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</row>
    <row r="56" spans="1:34" ht="17.25" customHeight="1" x14ac:dyDescent="0.15">
      <c r="A56" s="23">
        <f t="shared" si="0"/>
        <v>49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>
        <f t="shared" si="1"/>
        <v>0</v>
      </c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</row>
    <row r="57" spans="1:34" ht="17.25" customHeight="1" x14ac:dyDescent="0.15">
      <c r="A57" s="23">
        <f t="shared" si="0"/>
        <v>50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>
        <f t="shared" si="1"/>
        <v>0</v>
      </c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</row>
    <row r="60" spans="1:34" ht="13" x14ac:dyDescent="0.15">
      <c r="K60" s="25"/>
      <c r="L60" s="10">
        <f>COUNTIF(L8:L57,"必要")</f>
        <v>0</v>
      </c>
      <c r="M60" s="25" t="s">
        <v>44</v>
      </c>
      <c r="N60" s="10">
        <f>SUM(N8:N57)</f>
        <v>0</v>
      </c>
      <c r="P60" s="10">
        <f>SUM(P8:P57)</f>
        <v>0</v>
      </c>
      <c r="Q60" s="10">
        <f>COUNTIF(Q8:Q57,"同意する")</f>
        <v>0</v>
      </c>
    </row>
    <row r="61" spans="1:34" ht="13" x14ac:dyDescent="0.15">
      <c r="M61" s="10" t="s">
        <v>45</v>
      </c>
    </row>
    <row r="62" spans="1:34" ht="13" x14ac:dyDescent="0.15">
      <c r="M62" s="10" t="s">
        <v>46</v>
      </c>
    </row>
    <row r="63" spans="1:34" ht="13" x14ac:dyDescent="0.15">
      <c r="M63" s="10" t="s">
        <v>47</v>
      </c>
      <c r="N63" s="10">
        <f>N60-SUM(N61:N62)</f>
        <v>0</v>
      </c>
    </row>
    <row r="65" spans="14:16" ht="13" x14ac:dyDescent="0.15">
      <c r="N65" s="9"/>
      <c r="O65" s="26" t="s">
        <v>48</v>
      </c>
      <c r="P65" s="9">
        <f>SUM(R6:R58)</f>
        <v>0</v>
      </c>
    </row>
  </sheetData>
  <phoneticPr fontId="9"/>
  <conditionalFormatting sqref="B2">
    <cfRule type="containsBlanks" dxfId="6" priority="7">
      <formula>LEN(TRIM(B2))=0</formula>
    </cfRule>
  </conditionalFormatting>
  <conditionalFormatting sqref="C7:C57">
    <cfRule type="expression" dxfId="5" priority="2">
      <formula>AND(COUNTIF($B7,"*自社管理*")=0, ISBLANK(C7),NOT(ISBLANK($B7)))</formula>
    </cfRule>
    <cfRule type="expression" dxfId="4" priority="4">
      <formula>AND(COUNTIF($B7,"*自社管理*")=1,NOT(ISBLANK($B7)))</formula>
    </cfRule>
  </conditionalFormatting>
  <conditionalFormatting sqref="D7:J57">
    <cfRule type="expression" dxfId="3" priority="1">
      <formula>AND(COUNTIF($B7,"*ZUNDA*")=1,NOT(ISBLANK($B7)))</formula>
    </cfRule>
    <cfRule type="expression" dxfId="2" priority="5">
      <formula>AND(COUNTIF($B7,"*ZUNDA*")=0,ISBLANK(D7),NOT(ISBLANK($B7)))</formula>
    </cfRule>
  </conditionalFormatting>
  <conditionalFormatting sqref="K7:M57">
    <cfRule type="expression" dxfId="1" priority="3">
      <formula>AND(COUNTIF($B7,"*預かっている*")=1,NOT(ISBLANK($B7)))</formula>
    </cfRule>
    <cfRule type="expression" dxfId="0" priority="6">
      <formula>AND(COUNTIF($B7,"*手元にある*")=1,ISBLANK(K7),NOT(ISBLANK($B7)))</formula>
    </cfRule>
  </conditionalFormatting>
  <dataValidations count="5">
    <dataValidation type="list" allowBlank="1" showErrorMessage="1" sqref="J7:J57" xr:uid="{00000000-0002-0000-0100-000000000000}">
      <formula1>"ノートPC（テンキーなし）,ノートPC（テンキーあり）,デスクトップPC,スマートフォン,タブレット,ディスプレイ,外部記憶装置,通信機器"</formula1>
    </dataValidation>
    <dataValidation type="list" allowBlank="1" showErrorMessage="1" sqref="Q7:Q57" xr:uid="{00000000-0002-0000-0100-000001000000}">
      <formula1>"同意する,同意しない"</formula1>
    </dataValidation>
    <dataValidation type="list" allowBlank="1" showErrorMessage="1" sqref="B7:B57" xr:uid="{00000000-0002-0000-0100-000002000000}">
      <formula1>"ZUNDAで預かっている,手元にある (ZUNDAから出荷),手元にある (自社管理品)"</formula1>
    </dataValidation>
    <dataValidation type="list" allowBlank="1" showErrorMessage="1" sqref="K7:K57" xr:uid="{00000000-0002-0000-0100-000003000000}">
      <formula1>"未使用,箱、付属品全付,箱+本体+ACアダプタ,本体+ACアダプタ,本体のみ"</formula1>
    </dataValidation>
    <dataValidation type="list" allowBlank="1" showErrorMessage="1" sqref="L7:L57" xr:uid="{00000000-0002-0000-0100-000004000000}">
      <formula1>"必要,不要"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記入方法</vt:lpstr>
      <vt:lpstr>見積シート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ZUNDA Testing</cp:lastModifiedBy>
  <dcterms:modified xsi:type="dcterms:W3CDTF">2024-07-17T05:01:39Z</dcterms:modified>
</cp:coreProperties>
</file>